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3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Site pleges for 3Q2009 are left at the 2008/9 level as the full 2009/10 pledges are not due to be installed till September 2009. In addition the experiment requirements are left at the 2008/9 level pending any changes  before agreement is reached with the Computing Resources Rview Board.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<sst xmlns="http://schemas.openxmlformats.org/spreadsheetml/2006/main" count="55" uniqueCount="39">
  <si>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</si>
  <si>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</si>
  <si>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</si>
  <si>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</si>
  <si>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</si>
  <si>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</si>
  <si>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</si>
  <si>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</si>
  <si>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</si>
  <si>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</si>
  <si>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</si>
  <si>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</si>
  <si>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</si>
  <si>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</si>
  <si>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</si>
  <si>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</si>
  <si>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</si>
  <si>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</si>
  <si>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</si>
  <si>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</si>
  <si>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</si>
  <si>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</si>
  <si>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</si>
  <si>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</si>
  <si>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</si>
  <si>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</si>
  <si>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</si>
  <si>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</si>
  <si>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</si>
  <si>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</si>
  <si>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</si>
  <si>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</si>
  <si>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</si>
  <si>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</si>
  <si>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2009/10 pledge</t>
  </si>
  <si>
    <t>CPU KSi2K</t>
  </si>
  <si>
    <r>
      <t>Version 10.8.2009:</t>
    </r>
    <r>
      <rPr>
        <sz val="10"/>
        <rFont val="Arial"/>
        <family val="0"/>
      </rPr>
      <t xml:space="preserve"> 3Q2009 WLCG Service Coordination Planning for LCG Tier 1 Capacity: Planned pledges, Available and Required by Experiments for Scheduled and Service Challenge Activities</t>
    </r>
  </si>
  <si>
    <t>3Q2009</t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</si>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</sst>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I10" sqref="I10"/>
    </sheetView>
  </sheetViews>
  <sheetFormatPr defaultColWidth="9.140625" defaultRowHeight="12.75"/>
  <cols>
    <col min="1" max="1" width="15.28125" style="0" customWidth="1"/>
    <col min="2" max="2" width="13.8515625" style="0" customWidth="1"/>
    <col min="3" max="3" width="10.421875" style="0" customWidth="1"/>
    <col min="4" max="4" width="16.8515625" style="0" customWidth="1"/>
    <col min="5" max="5" width="15.28125" style="0" customWidth="1"/>
    <col min="6" max="6" width="8.00390625" style="0" customWidth="1"/>
    <col min="7" max="7" width="14.421875" style="0" customWidth="1"/>
    <col min="8" max="8" width="15.57421875" style="0" customWidth="1"/>
    <col min="9" max="9" width="8.00390625" style="0" customWidth="1"/>
    <col min="10" max="10" width="17.5742187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23</v>
      </c>
      <c r="B1" s="78" t="s">
        <v>36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37</v>
      </c>
      <c r="B2" s="80" t="s">
        <v>32</v>
      </c>
      <c r="C2" s="81"/>
      <c r="D2" s="81"/>
      <c r="E2" s="81"/>
      <c r="F2" s="81"/>
      <c r="G2" s="81"/>
      <c r="H2" s="81"/>
      <c r="I2" s="81"/>
      <c r="J2" s="82"/>
      <c r="K2" s="83" t="s">
        <v>38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35</v>
      </c>
      <c r="C3" s="76"/>
      <c r="D3" s="76"/>
      <c r="E3" s="75" t="s">
        <v>21</v>
      </c>
      <c r="F3" s="76"/>
      <c r="G3" s="77"/>
      <c r="H3" s="76" t="s">
        <v>22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34</v>
      </c>
      <c r="C4" s="11" t="s">
        <v>24</v>
      </c>
      <c r="D4" s="12" t="s">
        <v>16</v>
      </c>
      <c r="E4" s="10" t="s">
        <v>34</v>
      </c>
      <c r="F4" s="13" t="s">
        <v>24</v>
      </c>
      <c r="G4" s="14" t="s">
        <v>16</v>
      </c>
      <c r="H4" s="10" t="s">
        <v>34</v>
      </c>
      <c r="I4" s="11" t="s">
        <v>24</v>
      </c>
      <c r="J4" s="15" t="s">
        <v>16</v>
      </c>
      <c r="K4" s="10" t="s">
        <v>0</v>
      </c>
      <c r="L4" s="16" t="s">
        <v>1</v>
      </c>
      <c r="M4" s="28" t="s">
        <v>25</v>
      </c>
      <c r="N4" s="17" t="s">
        <v>2</v>
      </c>
      <c r="O4" s="10" t="s">
        <v>0</v>
      </c>
      <c r="P4" s="16" t="s">
        <v>1</v>
      </c>
      <c r="Q4" s="28" t="s">
        <v>25</v>
      </c>
      <c r="R4" s="17" t="s">
        <v>2</v>
      </c>
      <c r="S4" s="10" t="s">
        <v>0</v>
      </c>
      <c r="T4" s="16" t="s">
        <v>1</v>
      </c>
      <c r="U4" s="28" t="s">
        <v>25</v>
      </c>
      <c r="V4" s="17" t="s">
        <v>31</v>
      </c>
      <c r="W4" s="10" t="s">
        <v>0</v>
      </c>
      <c r="X4" s="16" t="s">
        <v>1</v>
      </c>
      <c r="Y4" s="28" t="s">
        <v>26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480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7998</v>
      </c>
      <c r="D6" s="51">
        <f>SUM(K6,O6,S6,W6)</f>
        <v>4882</v>
      </c>
      <c r="E6" s="52">
        <v>2375</v>
      </c>
      <c r="F6" s="50">
        <v>2800</v>
      </c>
      <c r="G6" s="51">
        <f aca="true" t="shared" si="0" ref="G6:G15">SUM(L6,P6,T6,X6)</f>
        <v>2747</v>
      </c>
      <c r="H6" s="52">
        <v>2470</v>
      </c>
      <c r="I6" s="50">
        <v>2800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48</v>
      </c>
      <c r="N6" s="53">
        <v>812</v>
      </c>
      <c r="O6" s="54">
        <v>2356</v>
      </c>
      <c r="P6" s="55">
        <v>1395</v>
      </c>
      <c r="Q6" s="56">
        <v>1002</v>
      </c>
      <c r="R6" s="53">
        <v>1049</v>
      </c>
      <c r="S6" s="54">
        <v>864</v>
      </c>
      <c r="T6" s="55">
        <v>648</v>
      </c>
      <c r="U6" s="56">
        <v>708</v>
      </c>
      <c r="V6" s="53">
        <v>882</v>
      </c>
      <c r="W6" s="23">
        <v>248</v>
      </c>
      <c r="X6" s="18">
        <v>144</v>
      </c>
      <c r="Y6" s="30">
        <v>156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10355</v>
      </c>
      <c r="D7" s="51">
        <f aca="true" t="shared" si="2" ref="D7:D15">SUM(K7,O7,S7,W7)</f>
        <v>7045</v>
      </c>
      <c r="E7" s="52">
        <v>2933</v>
      </c>
      <c r="F7" s="50">
        <v>2943</v>
      </c>
      <c r="G7" s="51">
        <f t="shared" si="0"/>
        <v>3579</v>
      </c>
      <c r="H7" s="52">
        <v>3629</v>
      </c>
      <c r="I7" s="50">
        <v>7190</v>
      </c>
      <c r="J7" s="53">
        <f t="shared" si="1"/>
        <v>4314</v>
      </c>
      <c r="K7" s="54">
        <v>3939</v>
      </c>
      <c r="L7" s="55">
        <v>1560</v>
      </c>
      <c r="M7" s="56">
        <v>448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580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30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203</v>
      </c>
      <c r="N8" s="53">
        <v>638</v>
      </c>
      <c r="O8" s="54">
        <v>1812</v>
      </c>
      <c r="P8" s="55">
        <v>1073</v>
      </c>
      <c r="Q8" s="56">
        <v>480</v>
      </c>
      <c r="R8" s="53">
        <v>807</v>
      </c>
      <c r="S8" s="54">
        <v>912</v>
      </c>
      <c r="T8" s="55">
        <v>684</v>
      </c>
      <c r="U8" s="56">
        <v>345</v>
      </c>
      <c r="V8" s="53">
        <v>931</v>
      </c>
      <c r="W8" s="23">
        <v>159</v>
      </c>
      <c r="X8" s="18">
        <v>92</v>
      </c>
      <c r="Y8" s="30">
        <v>162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1310</v>
      </c>
      <c r="G9" s="51">
        <f t="shared" si="0"/>
        <v>1203</v>
      </c>
      <c r="H9" s="52">
        <v>930</v>
      </c>
      <c r="I9" s="50">
        <v>930</v>
      </c>
      <c r="J9" s="53">
        <f t="shared" si="1"/>
        <v>1407</v>
      </c>
      <c r="K9" s="54">
        <v>1818</v>
      </c>
      <c r="L9" s="55">
        <v>720</v>
      </c>
      <c r="M9" s="56">
        <v>204</v>
      </c>
      <c r="N9" s="53">
        <v>1044</v>
      </c>
      <c r="O9" s="54">
        <v>815</v>
      </c>
      <c r="P9" s="55">
        <v>483</v>
      </c>
      <c r="Q9" s="56">
        <v>944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2754</v>
      </c>
      <c r="D10" s="51">
        <f t="shared" si="2"/>
        <v>1432</v>
      </c>
      <c r="E10" s="52">
        <v>967</v>
      </c>
      <c r="F10" s="50">
        <v>1042</v>
      </c>
      <c r="G10" s="51">
        <f t="shared" si="0"/>
        <v>930</v>
      </c>
      <c r="H10" s="52">
        <v>953</v>
      </c>
      <c r="I10" s="50">
        <v>1107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569</v>
      </c>
      <c r="R10" s="53">
        <v>363</v>
      </c>
      <c r="S10" s="54">
        <v>528</v>
      </c>
      <c r="T10" s="55">
        <v>396</v>
      </c>
      <c r="U10" s="56">
        <v>374</v>
      </c>
      <c r="V10" s="53">
        <v>539</v>
      </c>
      <c r="W10" s="23">
        <v>89</v>
      </c>
      <c r="X10" s="18">
        <v>51</v>
      </c>
      <c r="Y10" s="30">
        <v>99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99</v>
      </c>
      <c r="N11" s="53">
        <v>87</v>
      </c>
      <c r="O11" s="54">
        <v>2174</v>
      </c>
      <c r="P11" s="55">
        <v>1288</v>
      </c>
      <c r="Q11" s="56">
        <v>1057</v>
      </c>
      <c r="R11" s="53">
        <v>968</v>
      </c>
      <c r="S11" s="54">
        <v>768</v>
      </c>
      <c r="T11" s="55">
        <v>576</v>
      </c>
      <c r="U11" s="56">
        <v>639</v>
      </c>
      <c r="V11" s="53">
        <v>784</v>
      </c>
      <c r="W11" s="23">
        <v>620</v>
      </c>
      <c r="X11" s="18">
        <v>359</v>
      </c>
      <c r="Y11" s="30">
        <v>187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3833</v>
      </c>
      <c r="D12" s="51">
        <f t="shared" si="2"/>
        <v>3334</v>
      </c>
      <c r="E12" s="52">
        <v>2510</v>
      </c>
      <c r="F12" s="50">
        <v>1110</v>
      </c>
      <c r="G12" s="51">
        <f t="shared" si="0"/>
        <v>1858</v>
      </c>
      <c r="H12" s="52">
        <v>1813</v>
      </c>
      <c r="I12" s="50">
        <v>460</v>
      </c>
      <c r="J12" s="53">
        <f t="shared" si="1"/>
        <v>1577</v>
      </c>
      <c r="K12" s="54">
        <v>556</v>
      </c>
      <c r="L12" s="55">
        <v>220</v>
      </c>
      <c r="M12" s="56">
        <v>3</v>
      </c>
      <c r="N12" s="53">
        <v>319</v>
      </c>
      <c r="O12" s="54">
        <v>2265</v>
      </c>
      <c r="P12" s="55">
        <v>1341</v>
      </c>
      <c r="Q12" s="56">
        <v>695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192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3136</v>
      </c>
      <c r="G14" s="51">
        <f t="shared" si="0"/>
        <v>2468</v>
      </c>
      <c r="H14" s="52">
        <v>1715</v>
      </c>
      <c r="I14" s="39">
        <v>3000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2600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2000</v>
      </c>
      <c r="G15" s="51">
        <f t="shared" si="0"/>
        <v>2880</v>
      </c>
      <c r="H15" s="52">
        <v>4700</v>
      </c>
      <c r="I15" s="50">
        <v>6000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2500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46590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19606</v>
      </c>
      <c r="G18" s="39">
        <f t="shared" si="3"/>
        <v>22811</v>
      </c>
      <c r="H18" s="39">
        <f>SUM(H5:H17)</f>
        <v>21295</v>
      </c>
      <c r="I18" s="19">
        <f t="shared" si="3"/>
        <v>26777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1005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9152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5616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991</v>
      </c>
      <c r="Z18" s="19">
        <f t="shared" si="3"/>
        <v>859</v>
      </c>
    </row>
    <row r="19" spans="1:26" ht="30" customHeight="1">
      <c r="A19" s="38" t="s">
        <v>27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28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33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29</v>
      </c>
      <c r="B22" s="19">
        <v>17000</v>
      </c>
      <c r="C22" s="19">
        <v>17000</v>
      </c>
      <c r="D22" s="39">
        <f>SUM(K22,O22,S22,W22)</f>
        <v>15846</v>
      </c>
      <c r="E22" s="19">
        <f>SUM(E19:E20)</f>
        <v>5549</v>
      </c>
      <c r="F22" s="19">
        <v>5550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3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2009-05-29T14:01:30Z</cp:lastPrinted>
  <dcterms:created xsi:type="dcterms:W3CDTF">2006-07-19T13:21:38Z</dcterms:created>
  <dcterms:modified xsi:type="dcterms:W3CDTF">2009-08-10T09:31:29Z</dcterms:modified>
  <cp:category/>
  <cp:version/>
  <cp:contentType/>
  <cp:contentStatus/>
</cp:coreProperties>
</file>